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homa\OneDrive\Documents\Tom Migration\Bookie Bashing\70 Bookie Bashing Site - Sports\Bookie Bashing Folder\04 Daily File Folder\"/>
    </mc:Choice>
  </mc:AlternateContent>
  <xr:revisionPtr revIDLastSave="0" documentId="13_ncr:1_{A733C8F8-F012-4622-872A-372FEEFB0DAB}" xr6:coauthVersionLast="47" xr6:coauthVersionMax="47" xr10:uidLastSave="{00000000-0000-0000-0000-000000000000}"/>
  <bookViews>
    <workbookView xWindow="-67320" yWindow="-120" windowWidth="29040" windowHeight="15720" xr2:uid="{37995459-88E8-A64E-8C96-892F2AB79BF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7" i="2"/>
  <c r="N6" i="2"/>
  <c r="M8" i="2"/>
  <c r="M7" i="2"/>
  <c r="M6" i="2"/>
  <c r="L8" i="2"/>
  <c r="L7" i="2"/>
  <c r="L6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I16" i="2"/>
  <c r="I15" i="2"/>
  <c r="I5" i="2"/>
  <c r="I4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6" i="2"/>
  <c r="E7" i="2" s="1"/>
  <c r="E8" i="2" s="1"/>
  <c r="E9" i="2" s="1"/>
  <c r="E10" i="2" s="1"/>
  <c r="E11" i="2" s="1"/>
  <c r="E12" i="2" s="1"/>
  <c r="E13" i="2" s="1"/>
  <c r="E14" i="2" s="1"/>
  <c r="E5" i="2"/>
  <c r="D14" i="2"/>
  <c r="D6" i="2"/>
  <c r="D7" i="2" s="1"/>
  <c r="D8" i="2" s="1"/>
  <c r="D9" i="2" s="1"/>
  <c r="D10" i="2" s="1"/>
  <c r="D11" i="2" s="1"/>
  <c r="D12" i="2" s="1"/>
  <c r="D13" i="2" s="1"/>
  <c r="D5" i="2"/>
</calcChain>
</file>

<file path=xl/sharedStrings.xml><?xml version="1.0" encoding="utf-8"?>
<sst xmlns="http://schemas.openxmlformats.org/spreadsheetml/2006/main" count="14" uniqueCount="13">
  <si>
    <t>X</t>
  </si>
  <si>
    <t>Dixon Coles</t>
  </si>
  <si>
    <t>Poisson</t>
  </si>
  <si>
    <t>Outcome</t>
  </si>
  <si>
    <t>xG</t>
  </si>
  <si>
    <t>Newcastle</t>
  </si>
  <si>
    <t>Man City</t>
  </si>
  <si>
    <t xml:space="preserve">Calculating Match Odds </t>
  </si>
  <si>
    <t>Home Score</t>
  </si>
  <si>
    <t>Away Score</t>
  </si>
  <si>
    <t>p (rho)</t>
  </si>
  <si>
    <t>Dixon-Coles</t>
  </si>
  <si>
    <t>DC Decimal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</si>
</sst>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0"/>
      <color theme="1"/>
      <name val="ADLaM Display Regula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8571-A1C0-9A4F-A119-63E3E8FD9DD2}">
  <sheetPr codeName="Sheet2"/>
  <dimension ref="A1:N124"/>
  <sheetViews>
    <sheetView tabSelected="1" zoomScale="130" zoomScaleNormal="130" workbookViewId="0">
      <selection activeCell="B11" sqref="B11"/>
    </sheetView>
  </sheetViews>
  <sheetFormatPr defaultColWidth="11" defaultRowHeight="15.75"/>
  <cols>
    <col min="4" max="5" width="10.875" style="1"/>
    <col min="6" max="6" width="11" style="1"/>
    <col min="8" max="9" width="10.875" style="8"/>
    <col min="11" max="11" width="10.875" style="1"/>
    <col min="13" max="13" width="12.875" bestFit="1" customWidth="1"/>
  </cols>
  <sheetData>
    <row r="1" spans="1:14" s="3" customFormat="1" ht="48" customHeight="1">
      <c r="A1" s="3" t="s">
        <v>7</v>
      </c>
      <c r="D1" s="6"/>
      <c r="E1" s="6"/>
      <c r="F1" s="6"/>
      <c r="H1" s="7"/>
      <c r="I1" s="7"/>
      <c r="K1" s="6"/>
    </row>
    <row r="3" spans="1:14">
      <c r="B3" s="4" t="s">
        <v>4</v>
      </c>
      <c r="D3" s="4" t="s">
        <v>8</v>
      </c>
      <c r="E3" s="4" t="s">
        <v>9</v>
      </c>
      <c r="F3" s="4" t="s">
        <v>3</v>
      </c>
      <c r="H3" s="5" t="s">
        <v>2</v>
      </c>
      <c r="I3" s="5" t="s">
        <v>11</v>
      </c>
    </row>
    <row r="4" spans="1:14">
      <c r="A4" s="4" t="s">
        <v>5</v>
      </c>
      <c r="B4" s="1">
        <v>1.5</v>
      </c>
      <c r="D4" s="1">
        <v>0</v>
      </c>
      <c r="E4" s="1">
        <v>0</v>
      </c>
      <c r="F4" s="1" t="str">
        <f>IF(E4=D4,"X",IF(D4&gt;E4,1,2))</f>
        <v>X</v>
      </c>
      <c r="H4" s="8">
        <f>_xlfn.POISSON.DIST(D4,B$4, FALSE)*_xlfn.POISSON.DIST(E4, B$5, FALSE)</f>
        <v>4.5959256649044204E-2</v>
      </c>
      <c r="I4" s="8">
        <f>_xlfn.POISSON.DIST(D4,$B$4,FALSE) * _xlfn.POISSON.DIST(E4,$B$5,FALSE) *
IF(AND(D4=0,E4=0),       1 - $B$4*$B$5*$B$6,
 IF(AND(D4=0,E4=1),       1 + $B$4*$B$6,
  IF(AND(D4=1,E4=0),      1 + $B$5*$B$6,
   IF(AND(D4=1,E4=1),     1 - $B$6,
                          1))))</f>
        <v>6.0119303622614723E-2</v>
      </c>
    </row>
    <row r="5" spans="1:14">
      <c r="A5" s="4" t="s">
        <v>6</v>
      </c>
      <c r="B5" s="1">
        <v>1.58</v>
      </c>
      <c r="D5" s="1">
        <f>D4+1</f>
        <v>1</v>
      </c>
      <c r="E5" s="1">
        <f>E4</f>
        <v>0</v>
      </c>
      <c r="F5" s="1">
        <f t="shared" ref="F5:F68" si="0">IF(E5=D5,"X",IF(D5&gt;E5,1,2))</f>
        <v>1</v>
      </c>
      <c r="H5" s="8">
        <f t="shared" ref="H5:H68" si="1">_xlfn.POISSON.DIST(D5,B$4, FALSE)*_xlfn.POISSON.DIST(E5, B$5, FALSE)</f>
        <v>6.8938884973566303E-2</v>
      </c>
      <c r="I5" s="8">
        <f>_xlfn.POISSON.DIST(D5,$B$4,FALSE) * _xlfn.POISSON.DIST(E5,$B$5,FALSE) *
IF(AND(D5=0,E5=0),       1 - $B$4*$B$5*$B$6,
 IF(AND(D5=0,E5=1),       1 + $B$4*$B$6,
  IF(AND(D5=1,E5=0),      1 + $B$5*$B$6,
   IF(AND(D5=1,E5=1),     1 - $B$6,
                          1))))</f>
        <v>5.4778837999995784E-2</v>
      </c>
      <c r="L5" s="4" t="s">
        <v>2</v>
      </c>
      <c r="M5" s="4" t="s">
        <v>1</v>
      </c>
      <c r="N5" s="4" t="s">
        <v>12</v>
      </c>
    </row>
    <row r="6" spans="1:14">
      <c r="A6" s="4" t="s">
        <v>10</v>
      </c>
      <c r="B6">
        <v>-0.13</v>
      </c>
      <c r="D6" s="1">
        <f t="shared" ref="D6:D14" si="2">D5+1</f>
        <v>2</v>
      </c>
      <c r="E6" s="1">
        <f t="shared" ref="E6:E14" si="3">E5</f>
        <v>0</v>
      </c>
      <c r="F6" s="1">
        <f t="shared" si="0"/>
        <v>1</v>
      </c>
      <c r="H6" s="8">
        <f t="shared" si="1"/>
        <v>5.1704163730174731E-2</v>
      </c>
      <c r="I6" s="8">
        <f t="shared" ref="I6:I14" si="4">_xlfn.POISSON.DIST(D6,$B$4,FALSE) * _xlfn.POISSON.DIST(E6,$B$5,FALSE) *
IF(AND(D6=0,E6=0),       1 - $B$4*$B$5*$B$6,
 IF(AND(D6=0,E6=1),       1 + $B$4*$B$6,
  IF(AND(D6=1,E6=0),      1 + $B$5*$B$6,
   IF(AND(D6=1,E6=1),     1 - $B$6,
                          1))))</f>
        <v>5.1704163730174731E-2</v>
      </c>
      <c r="K6" s="4">
        <v>1</v>
      </c>
      <c r="L6" s="8">
        <f t="shared" ref="L6:M8" si="5">SUMIF($F:$F, $K6, H:H)</f>
        <v>0.36302346081585279</v>
      </c>
      <c r="M6" s="8">
        <f t="shared" si="5"/>
        <v>0.34886341384228226</v>
      </c>
      <c r="N6" s="2">
        <f>M6^-1</f>
        <v>2.8664513397558227</v>
      </c>
    </row>
    <row r="7" spans="1:14">
      <c r="D7" s="1">
        <f t="shared" si="2"/>
        <v>3</v>
      </c>
      <c r="E7" s="1">
        <f t="shared" si="3"/>
        <v>0</v>
      </c>
      <c r="F7" s="1">
        <f t="shared" si="0"/>
        <v>1</v>
      </c>
      <c r="H7" s="8">
        <f t="shared" si="1"/>
        <v>2.5852081865087372E-2</v>
      </c>
      <c r="I7" s="8">
        <f t="shared" si="4"/>
        <v>2.5852081865087372E-2</v>
      </c>
      <c r="K7" s="4" t="s">
        <v>0</v>
      </c>
      <c r="L7" s="8">
        <f t="shared" si="5"/>
        <v>0.23918710784181396</v>
      </c>
      <c r="M7" s="8">
        <f t="shared" si="5"/>
        <v>0.26750720178895493</v>
      </c>
      <c r="N7" s="2">
        <f>M7^-1</f>
        <v>3.738217114576722</v>
      </c>
    </row>
    <row r="8" spans="1:14">
      <c r="D8" s="1">
        <f t="shared" si="2"/>
        <v>4</v>
      </c>
      <c r="E8" s="1">
        <f t="shared" si="3"/>
        <v>0</v>
      </c>
      <c r="F8" s="1">
        <f t="shared" si="0"/>
        <v>1</v>
      </c>
      <c r="H8" s="8">
        <f t="shared" si="1"/>
        <v>9.6945306994077659E-3</v>
      </c>
      <c r="I8" s="8">
        <f t="shared" si="4"/>
        <v>9.6945306994077659E-3</v>
      </c>
      <c r="K8" s="4">
        <v>2</v>
      </c>
      <c r="L8" s="8">
        <f t="shared" si="5"/>
        <v>0.39778797079390121</v>
      </c>
      <c r="M8" s="8">
        <f t="shared" si="5"/>
        <v>0.38362792382033073</v>
      </c>
      <c r="N8" s="2">
        <f>M8^-1</f>
        <v>2.6066924170732224</v>
      </c>
    </row>
    <row r="9" spans="1:14">
      <c r="D9" s="1">
        <f t="shared" si="2"/>
        <v>5</v>
      </c>
      <c r="E9" s="1">
        <f t="shared" si="3"/>
        <v>0</v>
      </c>
      <c r="F9" s="1">
        <f t="shared" si="0"/>
        <v>1</v>
      </c>
      <c r="H9" s="8">
        <f t="shared" si="1"/>
        <v>2.9083592098223272E-3</v>
      </c>
      <c r="I9" s="8">
        <f t="shared" si="4"/>
        <v>2.9083592098223272E-3</v>
      </c>
    </row>
    <row r="10" spans="1:14">
      <c r="D10" s="1">
        <f t="shared" si="2"/>
        <v>6</v>
      </c>
      <c r="E10" s="1">
        <f t="shared" si="3"/>
        <v>0</v>
      </c>
      <c r="F10" s="1">
        <f t="shared" si="0"/>
        <v>1</v>
      </c>
      <c r="H10" s="8">
        <f t="shared" si="1"/>
        <v>7.2708980245558266E-4</v>
      </c>
      <c r="I10" s="8">
        <f t="shared" si="4"/>
        <v>7.2708980245558266E-4</v>
      </c>
    </row>
    <row r="11" spans="1:14">
      <c r="D11" s="1">
        <f t="shared" si="2"/>
        <v>7</v>
      </c>
      <c r="E11" s="1">
        <f t="shared" si="3"/>
        <v>0</v>
      </c>
      <c r="F11" s="1">
        <f t="shared" si="0"/>
        <v>1</v>
      </c>
      <c r="H11" s="8">
        <f t="shared" si="1"/>
        <v>1.558049576690533E-4</v>
      </c>
      <c r="I11" s="8">
        <f t="shared" si="4"/>
        <v>1.558049576690533E-4</v>
      </c>
    </row>
    <row r="12" spans="1:14">
      <c r="D12" s="1">
        <f t="shared" si="2"/>
        <v>8</v>
      </c>
      <c r="E12" s="1">
        <f t="shared" si="3"/>
        <v>0</v>
      </c>
      <c r="F12" s="1">
        <f t="shared" si="0"/>
        <v>1</v>
      </c>
      <c r="H12" s="8">
        <f t="shared" si="1"/>
        <v>2.9213429562947495E-5</v>
      </c>
      <c r="I12" s="8">
        <f t="shared" si="4"/>
        <v>2.9213429562947495E-5</v>
      </c>
    </row>
    <row r="13" spans="1:14">
      <c r="D13" s="1">
        <f t="shared" si="2"/>
        <v>9</v>
      </c>
      <c r="E13" s="1">
        <f t="shared" si="3"/>
        <v>0</v>
      </c>
      <c r="F13" s="1">
        <f t="shared" si="0"/>
        <v>1</v>
      </c>
      <c r="H13" s="8">
        <f t="shared" si="1"/>
        <v>4.8689049271579198E-6</v>
      </c>
      <c r="I13" s="8">
        <f t="shared" si="4"/>
        <v>4.8689049271579198E-6</v>
      </c>
    </row>
    <row r="14" spans="1:14">
      <c r="D14" s="1">
        <f t="shared" si="2"/>
        <v>10</v>
      </c>
      <c r="E14" s="1">
        <f t="shared" si="3"/>
        <v>0</v>
      </c>
      <c r="F14" s="1">
        <f t="shared" si="0"/>
        <v>1</v>
      </c>
      <c r="H14" s="8">
        <f t="shared" si="1"/>
        <v>7.3033573907368738E-7</v>
      </c>
      <c r="I14" s="8">
        <f t="shared" si="4"/>
        <v>7.3033573907368738E-7</v>
      </c>
    </row>
    <row r="15" spans="1:14">
      <c r="D15" s="1">
        <f>D4</f>
        <v>0</v>
      </c>
      <c r="E15" s="1">
        <f>E4+1</f>
        <v>1</v>
      </c>
      <c r="F15" s="1">
        <f t="shared" si="0"/>
        <v>2</v>
      </c>
      <c r="H15" s="8">
        <f t="shared" si="1"/>
        <v>7.2615625505489848E-2</v>
      </c>
      <c r="I15" s="8">
        <f>_xlfn.POISSON.DIST(D15,$B$4,FALSE) * _xlfn.POISSON.DIST(E15,$B$5,FALSE) *
IF(AND(D15=0,E15=0),       1 - $B$4*$B$5*$B$6,
 IF(AND(D15=0,E15=1),       1 + $B$4*$B$6,
  IF(AND(D15=1,E15=0),      1 + $B$5*$B$6,
   IF(AND(D15=1,E15=1),     1 - $B$6,
                          1))))</f>
        <v>5.8455578531919322E-2</v>
      </c>
    </row>
    <row r="16" spans="1:14">
      <c r="D16" s="1">
        <f t="shared" ref="D16:D79" si="6">D5</f>
        <v>1</v>
      </c>
      <c r="E16" s="1">
        <f t="shared" ref="E16:E79" si="7">E5+1</f>
        <v>1</v>
      </c>
      <c r="F16" s="1" t="str">
        <f t="shared" si="0"/>
        <v>X</v>
      </c>
      <c r="H16" s="8">
        <f t="shared" si="1"/>
        <v>0.10892343825823478</v>
      </c>
      <c r="I16" s="8">
        <f>_xlfn.POISSON.DIST(D16,$B$4,FALSE) * _xlfn.POISSON.DIST(E16,$B$5,FALSE) *
IF(AND(D16=0,E16=0),       1 - $B$4*$B$5*$B$6,
 IF(AND(D16=0,E16=1),       1 + $B$4*$B$6,
  IF(AND(D16=1,E16=0),      1 + $B$5*$B$6,
   IF(AND(D16=1,E16=1),     1 - $B$6,
                          1))))</f>
        <v>0.12308348523180529</v>
      </c>
    </row>
    <row r="17" spans="4:9">
      <c r="D17" s="1">
        <f t="shared" si="6"/>
        <v>2</v>
      </c>
      <c r="E17" s="1">
        <f t="shared" si="7"/>
        <v>1</v>
      </c>
      <c r="F17" s="1">
        <f t="shared" si="0"/>
        <v>1</v>
      </c>
      <c r="H17" s="8">
        <f t="shared" si="1"/>
        <v>8.1692578693676091E-2</v>
      </c>
      <c r="I17" s="8">
        <f t="shared" ref="I17:I80" si="8">_xlfn.POISSON.DIST(D17,$B$4,FALSE) * _xlfn.POISSON.DIST(E17,$B$5,FALSE) *
IF(AND(D17=0,E17=0),       1 - $B$4*$B$5*$B$6,
 IF(AND(D17=0,E17=1),       1 + $B$4*$B$6,
  IF(AND(D17=1,E17=0),      1 + $B$5*$B$6,
   IF(AND(D17=1,E17=1),     1 - $B$6,
                          1))))</f>
        <v>8.1692578693676091E-2</v>
      </c>
    </row>
    <row r="18" spans="4:9">
      <c r="D18" s="1">
        <f t="shared" si="6"/>
        <v>3</v>
      </c>
      <c r="E18" s="1">
        <f t="shared" si="7"/>
        <v>1</v>
      </c>
      <c r="F18" s="1">
        <f t="shared" si="0"/>
        <v>1</v>
      </c>
      <c r="H18" s="8">
        <f t="shared" si="1"/>
        <v>4.0846289346838059E-2</v>
      </c>
      <c r="I18" s="8">
        <f t="shared" si="8"/>
        <v>4.0846289346838059E-2</v>
      </c>
    </row>
    <row r="19" spans="4:9">
      <c r="D19" s="1">
        <f t="shared" si="6"/>
        <v>4</v>
      </c>
      <c r="E19" s="1">
        <f t="shared" si="7"/>
        <v>1</v>
      </c>
      <c r="F19" s="1">
        <f t="shared" si="0"/>
        <v>1</v>
      </c>
      <c r="H19" s="8">
        <f t="shared" si="1"/>
        <v>1.5317358505064273E-2</v>
      </c>
      <c r="I19" s="8">
        <f t="shared" si="8"/>
        <v>1.5317358505064273E-2</v>
      </c>
    </row>
    <row r="20" spans="4:9">
      <c r="D20" s="1">
        <f t="shared" si="6"/>
        <v>5</v>
      </c>
      <c r="E20" s="1">
        <f t="shared" si="7"/>
        <v>1</v>
      </c>
      <c r="F20" s="1">
        <f t="shared" si="0"/>
        <v>1</v>
      </c>
      <c r="H20" s="8">
        <f t="shared" si="1"/>
        <v>4.5952075515192778E-3</v>
      </c>
      <c r="I20" s="8">
        <f t="shared" si="8"/>
        <v>4.5952075515192778E-3</v>
      </c>
    </row>
    <row r="21" spans="4:9">
      <c r="D21" s="1">
        <f t="shared" si="6"/>
        <v>6</v>
      </c>
      <c r="E21" s="1">
        <f t="shared" si="7"/>
        <v>1</v>
      </c>
      <c r="F21" s="1">
        <f t="shared" si="0"/>
        <v>1</v>
      </c>
      <c r="H21" s="8">
        <f t="shared" si="1"/>
        <v>1.1488018878798207E-3</v>
      </c>
      <c r="I21" s="8">
        <f t="shared" si="8"/>
        <v>1.1488018878798207E-3</v>
      </c>
    </row>
    <row r="22" spans="4:9">
      <c r="D22" s="1">
        <f t="shared" si="6"/>
        <v>7</v>
      </c>
      <c r="E22" s="1">
        <f t="shared" si="7"/>
        <v>1</v>
      </c>
      <c r="F22" s="1">
        <f t="shared" si="0"/>
        <v>1</v>
      </c>
      <c r="H22" s="8">
        <f t="shared" si="1"/>
        <v>2.4617183311710422E-4</v>
      </c>
      <c r="I22" s="8">
        <f t="shared" si="8"/>
        <v>2.4617183311710422E-4</v>
      </c>
    </row>
    <row r="23" spans="4:9">
      <c r="D23" s="1">
        <f t="shared" si="6"/>
        <v>8</v>
      </c>
      <c r="E23" s="1">
        <f t="shared" si="7"/>
        <v>1</v>
      </c>
      <c r="F23" s="1">
        <f t="shared" si="0"/>
        <v>1</v>
      </c>
      <c r="H23" s="8">
        <f t="shared" si="1"/>
        <v>4.6157218709457051E-5</v>
      </c>
      <c r="I23" s="8">
        <f t="shared" si="8"/>
        <v>4.6157218709457051E-5</v>
      </c>
    </row>
    <row r="24" spans="4:9">
      <c r="D24" s="1">
        <f t="shared" si="6"/>
        <v>9</v>
      </c>
      <c r="E24" s="1">
        <f t="shared" si="7"/>
        <v>1</v>
      </c>
      <c r="F24" s="1">
        <f t="shared" si="0"/>
        <v>1</v>
      </c>
      <c r="H24" s="8">
        <f t="shared" si="1"/>
        <v>7.6928697849095136E-6</v>
      </c>
      <c r="I24" s="8">
        <f t="shared" si="8"/>
        <v>7.6928697849095136E-6</v>
      </c>
    </row>
    <row r="25" spans="4:9">
      <c r="D25" s="1">
        <f t="shared" si="6"/>
        <v>10</v>
      </c>
      <c r="E25" s="1">
        <f t="shared" si="7"/>
        <v>1</v>
      </c>
      <c r="F25" s="1">
        <f t="shared" si="0"/>
        <v>1</v>
      </c>
      <c r="H25" s="8">
        <f t="shared" si="1"/>
        <v>1.1539304677364263E-6</v>
      </c>
      <c r="I25" s="8">
        <f t="shared" si="8"/>
        <v>1.1539304677364263E-6</v>
      </c>
    </row>
    <row r="26" spans="4:9">
      <c r="D26" s="1">
        <f>D15</f>
        <v>0</v>
      </c>
      <c r="E26" s="1">
        <f>E15+1</f>
        <v>2</v>
      </c>
      <c r="F26" s="1">
        <f t="shared" si="0"/>
        <v>2</v>
      </c>
      <c r="H26" s="8">
        <f t="shared" si="1"/>
        <v>5.7366344149336994E-2</v>
      </c>
      <c r="I26" s="8">
        <f t="shared" si="8"/>
        <v>5.7366344149336994E-2</v>
      </c>
    </row>
    <row r="27" spans="4:9">
      <c r="D27" s="1">
        <f t="shared" si="6"/>
        <v>1</v>
      </c>
      <c r="E27" s="1">
        <f t="shared" si="7"/>
        <v>2</v>
      </c>
      <c r="F27" s="1">
        <f t="shared" si="0"/>
        <v>2</v>
      </c>
      <c r="H27" s="8">
        <f t="shared" si="1"/>
        <v>8.6049516224005487E-2</v>
      </c>
      <c r="I27" s="8">
        <f t="shared" si="8"/>
        <v>8.6049516224005487E-2</v>
      </c>
    </row>
    <row r="28" spans="4:9">
      <c r="D28" s="1">
        <f t="shared" si="6"/>
        <v>2</v>
      </c>
      <c r="E28" s="1">
        <f t="shared" si="7"/>
        <v>2</v>
      </c>
      <c r="F28" s="1" t="str">
        <f t="shared" si="0"/>
        <v>X</v>
      </c>
      <c r="H28" s="8">
        <f t="shared" si="1"/>
        <v>6.4537137168004119E-2</v>
      </c>
      <c r="I28" s="8">
        <f t="shared" si="8"/>
        <v>6.4537137168004119E-2</v>
      </c>
    </row>
    <row r="29" spans="4:9">
      <c r="D29" s="1">
        <f t="shared" si="6"/>
        <v>3</v>
      </c>
      <c r="E29" s="1">
        <f t="shared" si="7"/>
        <v>2</v>
      </c>
      <c r="F29" s="1">
        <f t="shared" si="0"/>
        <v>1</v>
      </c>
      <c r="H29" s="8">
        <f t="shared" si="1"/>
        <v>3.2268568584002066E-2</v>
      </c>
      <c r="I29" s="8">
        <f t="shared" si="8"/>
        <v>3.2268568584002066E-2</v>
      </c>
    </row>
    <row r="30" spans="4:9">
      <c r="D30" s="1">
        <f t="shared" si="6"/>
        <v>4</v>
      </c>
      <c r="E30" s="1">
        <f t="shared" si="7"/>
        <v>2</v>
      </c>
      <c r="F30" s="1">
        <f t="shared" si="0"/>
        <v>1</v>
      </c>
      <c r="H30" s="8">
        <f t="shared" si="1"/>
        <v>1.2100713219000778E-2</v>
      </c>
      <c r="I30" s="8">
        <f t="shared" si="8"/>
        <v>1.2100713219000778E-2</v>
      </c>
    </row>
    <row r="31" spans="4:9">
      <c r="D31" s="1">
        <f t="shared" si="6"/>
        <v>5</v>
      </c>
      <c r="E31" s="1">
        <f t="shared" si="7"/>
        <v>2</v>
      </c>
      <c r="F31" s="1">
        <f t="shared" si="0"/>
        <v>1</v>
      </c>
      <c r="H31" s="8">
        <f t="shared" si="1"/>
        <v>3.6302139657002296E-3</v>
      </c>
      <c r="I31" s="8">
        <f t="shared" si="8"/>
        <v>3.6302139657002296E-3</v>
      </c>
    </row>
    <row r="32" spans="4:9">
      <c r="D32" s="1">
        <f t="shared" si="6"/>
        <v>6</v>
      </c>
      <c r="E32" s="1">
        <f t="shared" si="7"/>
        <v>2</v>
      </c>
      <c r="F32" s="1">
        <f t="shared" si="0"/>
        <v>1</v>
      </c>
      <c r="H32" s="8">
        <f t="shared" si="1"/>
        <v>9.0755349142505859E-4</v>
      </c>
      <c r="I32" s="8">
        <f t="shared" si="8"/>
        <v>9.0755349142505859E-4</v>
      </c>
    </row>
    <row r="33" spans="4:9">
      <c r="D33" s="1">
        <f t="shared" si="6"/>
        <v>7</v>
      </c>
      <c r="E33" s="1">
        <f t="shared" si="7"/>
        <v>2</v>
      </c>
      <c r="F33" s="1">
        <f t="shared" si="0"/>
        <v>1</v>
      </c>
      <c r="H33" s="8">
        <f t="shared" si="1"/>
        <v>1.9447574816251238E-4</v>
      </c>
      <c r="I33" s="8">
        <f t="shared" si="8"/>
        <v>1.9447574816251238E-4</v>
      </c>
    </row>
    <row r="34" spans="4:9">
      <c r="D34" s="1">
        <f t="shared" si="6"/>
        <v>8</v>
      </c>
      <c r="E34" s="1">
        <f t="shared" si="7"/>
        <v>2</v>
      </c>
      <c r="F34" s="1">
        <f t="shared" si="0"/>
        <v>1</v>
      </c>
      <c r="H34" s="8">
        <f t="shared" si="1"/>
        <v>3.6464202780471073E-5</v>
      </c>
      <c r="I34" s="8">
        <f t="shared" si="8"/>
        <v>3.6464202780471073E-5</v>
      </c>
    </row>
    <row r="35" spans="4:9">
      <c r="D35" s="1">
        <f t="shared" si="6"/>
        <v>9</v>
      </c>
      <c r="E35" s="1">
        <f t="shared" si="7"/>
        <v>2</v>
      </c>
      <c r="F35" s="1">
        <f t="shared" si="0"/>
        <v>1</v>
      </c>
      <c r="H35" s="8">
        <f t="shared" si="1"/>
        <v>6.077367130078517E-6</v>
      </c>
      <c r="I35" s="8">
        <f t="shared" si="8"/>
        <v>6.077367130078517E-6</v>
      </c>
    </row>
    <row r="36" spans="4:9">
      <c r="D36" s="1">
        <f t="shared" si="6"/>
        <v>10</v>
      </c>
      <c r="E36" s="1">
        <f t="shared" si="7"/>
        <v>2</v>
      </c>
      <c r="F36" s="1">
        <f t="shared" si="0"/>
        <v>1</v>
      </c>
      <c r="H36" s="8">
        <f t="shared" si="1"/>
        <v>9.1160506951177683E-7</v>
      </c>
      <c r="I36" s="8">
        <f t="shared" si="8"/>
        <v>9.1160506951177683E-7</v>
      </c>
    </row>
    <row r="37" spans="4:9">
      <c r="D37" s="1">
        <f>D26</f>
        <v>0</v>
      </c>
      <c r="E37" s="1">
        <f>E26+1</f>
        <v>3</v>
      </c>
      <c r="F37" s="1">
        <f t="shared" si="0"/>
        <v>2</v>
      </c>
      <c r="H37" s="8">
        <f t="shared" si="1"/>
        <v>3.0212941251984149E-2</v>
      </c>
      <c r="I37" s="8">
        <f t="shared" si="8"/>
        <v>3.0212941251984149E-2</v>
      </c>
    </row>
    <row r="38" spans="4:9">
      <c r="D38" s="1">
        <f t="shared" si="6"/>
        <v>1</v>
      </c>
      <c r="E38" s="1">
        <f t="shared" si="7"/>
        <v>3</v>
      </c>
      <c r="F38" s="1">
        <f t="shared" si="0"/>
        <v>2</v>
      </c>
      <c r="H38" s="8">
        <f t="shared" si="1"/>
        <v>4.531941187797623E-2</v>
      </c>
      <c r="I38" s="8">
        <f t="shared" si="8"/>
        <v>4.531941187797623E-2</v>
      </c>
    </row>
    <row r="39" spans="4:9">
      <c r="D39" s="1">
        <f t="shared" si="6"/>
        <v>2</v>
      </c>
      <c r="E39" s="1">
        <f t="shared" si="7"/>
        <v>3</v>
      </c>
      <c r="F39" s="1">
        <f t="shared" si="0"/>
        <v>2</v>
      </c>
      <c r="H39" s="8">
        <f t="shared" si="1"/>
        <v>3.3989558908482174E-2</v>
      </c>
      <c r="I39" s="8">
        <f t="shared" si="8"/>
        <v>3.3989558908482174E-2</v>
      </c>
    </row>
    <row r="40" spans="4:9">
      <c r="D40" s="1">
        <f t="shared" si="6"/>
        <v>3</v>
      </c>
      <c r="E40" s="1">
        <f t="shared" si="7"/>
        <v>3</v>
      </c>
      <c r="F40" s="1" t="str">
        <f t="shared" si="0"/>
        <v>X</v>
      </c>
      <c r="H40" s="8">
        <f t="shared" si="1"/>
        <v>1.6994779454241091E-2</v>
      </c>
      <c r="I40" s="8">
        <f t="shared" si="8"/>
        <v>1.6994779454241091E-2</v>
      </c>
    </row>
    <row r="41" spans="4:9">
      <c r="D41" s="1">
        <f t="shared" si="6"/>
        <v>4</v>
      </c>
      <c r="E41" s="1">
        <f t="shared" si="7"/>
        <v>3</v>
      </c>
      <c r="F41" s="1">
        <f t="shared" si="0"/>
        <v>1</v>
      </c>
      <c r="H41" s="8">
        <f t="shared" si="1"/>
        <v>6.3730422953404099E-3</v>
      </c>
      <c r="I41" s="8">
        <f t="shared" si="8"/>
        <v>6.3730422953404099E-3</v>
      </c>
    </row>
    <row r="42" spans="4:9">
      <c r="D42" s="1">
        <f t="shared" si="6"/>
        <v>5</v>
      </c>
      <c r="E42" s="1">
        <f t="shared" si="7"/>
        <v>3</v>
      </c>
      <c r="F42" s="1">
        <f t="shared" si="0"/>
        <v>1</v>
      </c>
      <c r="H42" s="8">
        <f t="shared" si="1"/>
        <v>1.9119126886021211E-3</v>
      </c>
      <c r="I42" s="8">
        <f t="shared" si="8"/>
        <v>1.9119126886021211E-3</v>
      </c>
    </row>
    <row r="43" spans="4:9">
      <c r="D43" s="1">
        <f t="shared" si="6"/>
        <v>6</v>
      </c>
      <c r="E43" s="1">
        <f t="shared" si="7"/>
        <v>3</v>
      </c>
      <c r="F43" s="1">
        <f t="shared" si="0"/>
        <v>1</v>
      </c>
      <c r="H43" s="8">
        <f t="shared" si="1"/>
        <v>4.7797817215053086E-4</v>
      </c>
      <c r="I43" s="8">
        <f t="shared" si="8"/>
        <v>4.7797817215053086E-4</v>
      </c>
    </row>
    <row r="44" spans="4:9">
      <c r="D44" s="1">
        <f t="shared" si="6"/>
        <v>7</v>
      </c>
      <c r="E44" s="1">
        <f t="shared" si="7"/>
        <v>3</v>
      </c>
      <c r="F44" s="1">
        <f t="shared" si="0"/>
        <v>1</v>
      </c>
      <c r="H44" s="8">
        <f t="shared" si="1"/>
        <v>1.0242389403225653E-4</v>
      </c>
      <c r="I44" s="8">
        <f t="shared" si="8"/>
        <v>1.0242389403225653E-4</v>
      </c>
    </row>
    <row r="45" spans="4:9">
      <c r="D45" s="1">
        <f t="shared" si="6"/>
        <v>8</v>
      </c>
      <c r="E45" s="1">
        <f t="shared" si="7"/>
        <v>3</v>
      </c>
      <c r="F45" s="1">
        <f t="shared" si="0"/>
        <v>1</v>
      </c>
      <c r="H45" s="8">
        <f t="shared" si="1"/>
        <v>1.92044801310481E-5</v>
      </c>
      <c r="I45" s="8">
        <f t="shared" si="8"/>
        <v>1.92044801310481E-5</v>
      </c>
    </row>
    <row r="46" spans="4:9">
      <c r="D46" s="1">
        <f t="shared" si="6"/>
        <v>9</v>
      </c>
      <c r="E46" s="1">
        <f t="shared" si="7"/>
        <v>3</v>
      </c>
      <c r="F46" s="1">
        <f t="shared" si="0"/>
        <v>1</v>
      </c>
      <c r="H46" s="8">
        <f t="shared" si="1"/>
        <v>3.2007466885080191E-6</v>
      </c>
      <c r="I46" s="8">
        <f t="shared" si="8"/>
        <v>3.2007466885080191E-6</v>
      </c>
    </row>
    <row r="47" spans="4:9">
      <c r="D47" s="1">
        <f t="shared" si="6"/>
        <v>10</v>
      </c>
      <c r="E47" s="1">
        <f t="shared" si="7"/>
        <v>3</v>
      </c>
      <c r="F47" s="1">
        <f t="shared" si="0"/>
        <v>1</v>
      </c>
      <c r="H47" s="8">
        <f t="shared" si="1"/>
        <v>4.801120032762025E-7</v>
      </c>
      <c r="I47" s="8">
        <f t="shared" si="8"/>
        <v>4.801120032762025E-7</v>
      </c>
    </row>
    <row r="48" spans="4:9">
      <c r="D48" s="1">
        <f>D37</f>
        <v>0</v>
      </c>
      <c r="E48" s="1">
        <f>E37+1</f>
        <v>4</v>
      </c>
      <c r="F48" s="1">
        <f t="shared" si="0"/>
        <v>2</v>
      </c>
      <c r="H48" s="8">
        <f t="shared" si="1"/>
        <v>1.1934111794533745E-2</v>
      </c>
      <c r="I48" s="8">
        <f t="shared" si="8"/>
        <v>1.1934111794533745E-2</v>
      </c>
    </row>
    <row r="49" spans="4:9">
      <c r="D49" s="1">
        <f t="shared" si="6"/>
        <v>1</v>
      </c>
      <c r="E49" s="1">
        <f t="shared" si="7"/>
        <v>4</v>
      </c>
      <c r="F49" s="1">
        <f t="shared" si="0"/>
        <v>2</v>
      </c>
      <c r="H49" s="8">
        <f t="shared" si="1"/>
        <v>1.7901167691800619E-2</v>
      </c>
      <c r="I49" s="8">
        <f t="shared" si="8"/>
        <v>1.7901167691800619E-2</v>
      </c>
    </row>
    <row r="50" spans="4:9">
      <c r="D50" s="1">
        <f t="shared" si="6"/>
        <v>2</v>
      </c>
      <c r="E50" s="1">
        <f t="shared" si="7"/>
        <v>4</v>
      </c>
      <c r="F50" s="1">
        <f t="shared" si="0"/>
        <v>2</v>
      </c>
      <c r="H50" s="8">
        <f t="shared" si="1"/>
        <v>1.3425875768850465E-2</v>
      </c>
      <c r="I50" s="8">
        <f t="shared" si="8"/>
        <v>1.3425875768850465E-2</v>
      </c>
    </row>
    <row r="51" spans="4:9">
      <c r="D51" s="1">
        <f t="shared" si="6"/>
        <v>3</v>
      </c>
      <c r="E51" s="1">
        <f t="shared" si="7"/>
        <v>4</v>
      </c>
      <c r="F51" s="1">
        <f t="shared" si="0"/>
        <v>2</v>
      </c>
      <c r="H51" s="8">
        <f t="shared" si="1"/>
        <v>6.712937884425234E-3</v>
      </c>
      <c r="I51" s="8">
        <f t="shared" si="8"/>
        <v>6.712937884425234E-3</v>
      </c>
    </row>
    <row r="52" spans="4:9">
      <c r="D52" s="1">
        <f t="shared" si="6"/>
        <v>4</v>
      </c>
      <c r="E52" s="1">
        <f t="shared" si="7"/>
        <v>4</v>
      </c>
      <c r="F52" s="1" t="str">
        <f t="shared" si="0"/>
        <v>X</v>
      </c>
      <c r="H52" s="8">
        <f t="shared" si="1"/>
        <v>2.5173517066594633E-3</v>
      </c>
      <c r="I52" s="8">
        <f t="shared" si="8"/>
        <v>2.5173517066594633E-3</v>
      </c>
    </row>
    <row r="53" spans="4:9">
      <c r="D53" s="1">
        <f t="shared" si="6"/>
        <v>5</v>
      </c>
      <c r="E53" s="1">
        <f t="shared" si="7"/>
        <v>4</v>
      </c>
      <c r="F53" s="1">
        <f t="shared" si="0"/>
        <v>1</v>
      </c>
      <c r="H53" s="8">
        <f t="shared" si="1"/>
        <v>7.5520551199783823E-4</v>
      </c>
      <c r="I53" s="8">
        <f t="shared" si="8"/>
        <v>7.5520551199783823E-4</v>
      </c>
    </row>
    <row r="54" spans="4:9">
      <c r="D54" s="1">
        <f t="shared" si="6"/>
        <v>6</v>
      </c>
      <c r="E54" s="1">
        <f t="shared" si="7"/>
        <v>4</v>
      </c>
      <c r="F54" s="1">
        <f t="shared" si="0"/>
        <v>1</v>
      </c>
      <c r="H54" s="8">
        <f t="shared" si="1"/>
        <v>1.8880137799945977E-4</v>
      </c>
      <c r="I54" s="8">
        <f t="shared" si="8"/>
        <v>1.8880137799945977E-4</v>
      </c>
    </row>
    <row r="55" spans="4:9">
      <c r="D55" s="1">
        <f t="shared" si="6"/>
        <v>7</v>
      </c>
      <c r="E55" s="1">
        <f t="shared" si="7"/>
        <v>4</v>
      </c>
      <c r="F55" s="1">
        <f t="shared" si="0"/>
        <v>1</v>
      </c>
      <c r="H55" s="8">
        <f t="shared" si="1"/>
        <v>4.0457438142741349E-5</v>
      </c>
      <c r="I55" s="8">
        <f t="shared" si="8"/>
        <v>4.0457438142741349E-5</v>
      </c>
    </row>
    <row r="56" spans="4:9">
      <c r="D56" s="1">
        <f t="shared" si="6"/>
        <v>8</v>
      </c>
      <c r="E56" s="1">
        <f t="shared" si="7"/>
        <v>4</v>
      </c>
      <c r="F56" s="1">
        <f t="shared" si="0"/>
        <v>1</v>
      </c>
      <c r="H56" s="8">
        <f t="shared" si="1"/>
        <v>7.585769651764003E-6</v>
      </c>
      <c r="I56" s="8">
        <f t="shared" si="8"/>
        <v>7.585769651764003E-6</v>
      </c>
    </row>
    <row r="57" spans="4:9">
      <c r="D57" s="1">
        <f t="shared" si="6"/>
        <v>9</v>
      </c>
      <c r="E57" s="1">
        <f t="shared" si="7"/>
        <v>4</v>
      </c>
      <c r="F57" s="1">
        <f t="shared" si="0"/>
        <v>1</v>
      </c>
      <c r="H57" s="8">
        <f t="shared" si="1"/>
        <v>1.2642949419606682E-6</v>
      </c>
      <c r="I57" s="8">
        <f t="shared" si="8"/>
        <v>1.2642949419606682E-6</v>
      </c>
    </row>
    <row r="58" spans="4:9">
      <c r="D58" s="1">
        <f t="shared" si="6"/>
        <v>10</v>
      </c>
      <c r="E58" s="1">
        <f t="shared" si="7"/>
        <v>4</v>
      </c>
      <c r="F58" s="1">
        <f t="shared" si="0"/>
        <v>1</v>
      </c>
      <c r="H58" s="8">
        <f t="shared" si="1"/>
        <v>1.8964424129410008E-7</v>
      </c>
      <c r="I58" s="8">
        <f t="shared" si="8"/>
        <v>1.8964424129410008E-7</v>
      </c>
    </row>
    <row r="59" spans="4:9">
      <c r="D59" s="1">
        <f>D48</f>
        <v>0</v>
      </c>
      <c r="E59" s="1">
        <f>E48+1</f>
        <v>5</v>
      </c>
      <c r="F59" s="1">
        <f t="shared" si="0"/>
        <v>2</v>
      </c>
      <c r="H59" s="8">
        <f t="shared" si="1"/>
        <v>3.771179327072658E-3</v>
      </c>
      <c r="I59" s="8">
        <f t="shared" si="8"/>
        <v>3.771179327072658E-3</v>
      </c>
    </row>
    <row r="60" spans="4:9">
      <c r="D60" s="1">
        <f t="shared" si="6"/>
        <v>1</v>
      </c>
      <c r="E60" s="1">
        <f t="shared" si="7"/>
        <v>5</v>
      </c>
      <c r="F60" s="1">
        <f t="shared" si="0"/>
        <v>2</v>
      </c>
      <c r="H60" s="8">
        <f t="shared" si="1"/>
        <v>5.6567689906089876E-3</v>
      </c>
      <c r="I60" s="8">
        <f t="shared" si="8"/>
        <v>5.6567689906089876E-3</v>
      </c>
    </row>
    <row r="61" spans="4:9">
      <c r="D61" s="1">
        <f t="shared" si="6"/>
        <v>2</v>
      </c>
      <c r="E61" s="1">
        <f t="shared" si="7"/>
        <v>5</v>
      </c>
      <c r="F61" s="1">
        <f t="shared" si="0"/>
        <v>2</v>
      </c>
      <c r="H61" s="8">
        <f t="shared" si="1"/>
        <v>4.2425767429567409E-3</v>
      </c>
      <c r="I61" s="8">
        <f t="shared" si="8"/>
        <v>4.2425767429567409E-3</v>
      </c>
    </row>
    <row r="62" spans="4:9">
      <c r="D62" s="1">
        <f t="shared" si="6"/>
        <v>3</v>
      </c>
      <c r="E62" s="1">
        <f t="shared" si="7"/>
        <v>5</v>
      </c>
      <c r="F62" s="1">
        <f t="shared" si="0"/>
        <v>2</v>
      </c>
      <c r="H62" s="8">
        <f t="shared" si="1"/>
        <v>2.1212883714783709E-3</v>
      </c>
      <c r="I62" s="8">
        <f t="shared" si="8"/>
        <v>2.1212883714783709E-3</v>
      </c>
    </row>
    <row r="63" spans="4:9">
      <c r="D63" s="1">
        <f t="shared" si="6"/>
        <v>4</v>
      </c>
      <c r="E63" s="1">
        <f t="shared" si="7"/>
        <v>5</v>
      </c>
      <c r="F63" s="1">
        <f t="shared" si="0"/>
        <v>2</v>
      </c>
      <c r="H63" s="8">
        <f t="shared" si="1"/>
        <v>7.9548313930438925E-4</v>
      </c>
      <c r="I63" s="8">
        <f t="shared" si="8"/>
        <v>7.9548313930438925E-4</v>
      </c>
    </row>
    <row r="64" spans="4:9">
      <c r="D64" s="1">
        <f t="shared" si="6"/>
        <v>5</v>
      </c>
      <c r="E64" s="1">
        <f t="shared" si="7"/>
        <v>5</v>
      </c>
      <c r="F64" s="1" t="str">
        <f t="shared" si="0"/>
        <v>X</v>
      </c>
      <c r="H64" s="8">
        <f t="shared" si="1"/>
        <v>2.3864494179131652E-4</v>
      </c>
      <c r="I64" s="8">
        <f t="shared" si="8"/>
        <v>2.3864494179131652E-4</v>
      </c>
    </row>
    <row r="65" spans="4:9">
      <c r="D65" s="1">
        <f t="shared" si="6"/>
        <v>6</v>
      </c>
      <c r="E65" s="1">
        <f t="shared" si="7"/>
        <v>5</v>
      </c>
      <c r="F65" s="1">
        <f t="shared" si="0"/>
        <v>1</v>
      </c>
      <c r="H65" s="8">
        <f t="shared" si="1"/>
        <v>5.9661235447829206E-5</v>
      </c>
      <c r="I65" s="8">
        <f t="shared" si="8"/>
        <v>5.9661235447829206E-5</v>
      </c>
    </row>
    <row r="66" spans="4:9">
      <c r="D66" s="1">
        <f t="shared" si="6"/>
        <v>7</v>
      </c>
      <c r="E66" s="1">
        <f t="shared" si="7"/>
        <v>5</v>
      </c>
      <c r="F66" s="1">
        <f t="shared" si="0"/>
        <v>1</v>
      </c>
      <c r="H66" s="8">
        <f t="shared" si="1"/>
        <v>1.2784550453106248E-5</v>
      </c>
      <c r="I66" s="8">
        <f t="shared" si="8"/>
        <v>1.2784550453106248E-5</v>
      </c>
    </row>
    <row r="67" spans="4:9">
      <c r="D67" s="1">
        <f t="shared" si="6"/>
        <v>8</v>
      </c>
      <c r="E67" s="1">
        <f t="shared" si="7"/>
        <v>5</v>
      </c>
      <c r="F67" s="1">
        <f t="shared" si="0"/>
        <v>1</v>
      </c>
      <c r="H67" s="8">
        <f t="shared" si="1"/>
        <v>2.3971032099574217E-6</v>
      </c>
      <c r="I67" s="8">
        <f t="shared" si="8"/>
        <v>2.3971032099574217E-6</v>
      </c>
    </row>
    <row r="68" spans="4:9">
      <c r="D68" s="1">
        <f t="shared" si="6"/>
        <v>9</v>
      </c>
      <c r="E68" s="1">
        <f t="shared" si="7"/>
        <v>5</v>
      </c>
      <c r="F68" s="1">
        <f t="shared" si="0"/>
        <v>1</v>
      </c>
      <c r="H68" s="8">
        <f t="shared" si="1"/>
        <v>3.9951720165957056E-7</v>
      </c>
      <c r="I68" s="8">
        <f t="shared" si="8"/>
        <v>3.9951720165957056E-7</v>
      </c>
    </row>
    <row r="69" spans="4:9">
      <c r="D69" s="1">
        <f t="shared" si="6"/>
        <v>10</v>
      </c>
      <c r="E69" s="1">
        <f t="shared" si="7"/>
        <v>5</v>
      </c>
      <c r="F69" s="1">
        <f t="shared" ref="F69:F124" si="9">IF(E69=D69,"X",IF(D69&gt;E69,1,2))</f>
        <v>1</v>
      </c>
      <c r="H69" s="8">
        <f t="shared" ref="H69:H124" si="10">_xlfn.POISSON.DIST(D69,B$4, FALSE)*_xlfn.POISSON.DIST(E69, B$5, FALSE)</f>
        <v>5.9927580248935536E-8</v>
      </c>
      <c r="I69" s="8">
        <f t="shared" si="8"/>
        <v>5.9927580248935536E-8</v>
      </c>
    </row>
    <row r="70" spans="4:9">
      <c r="D70" s="1">
        <f>D59</f>
        <v>0</v>
      </c>
      <c r="E70" s="1">
        <f>E59+1</f>
        <v>6</v>
      </c>
      <c r="F70" s="1">
        <f t="shared" si="9"/>
        <v>2</v>
      </c>
      <c r="H70" s="8">
        <f t="shared" si="10"/>
        <v>9.9307722279580153E-4</v>
      </c>
      <c r="I70" s="8">
        <f t="shared" si="8"/>
        <v>9.9307722279580153E-4</v>
      </c>
    </row>
    <row r="71" spans="4:9">
      <c r="D71" s="1">
        <f t="shared" si="6"/>
        <v>1</v>
      </c>
      <c r="E71" s="1">
        <f t="shared" si="7"/>
        <v>6</v>
      </c>
      <c r="F71" s="1">
        <f t="shared" si="9"/>
        <v>2</v>
      </c>
      <c r="H71" s="8">
        <f t="shared" si="10"/>
        <v>1.4896158341937023E-3</v>
      </c>
      <c r="I71" s="8">
        <f t="shared" si="8"/>
        <v>1.4896158341937023E-3</v>
      </c>
    </row>
    <row r="72" spans="4:9">
      <c r="D72" s="1">
        <f t="shared" si="6"/>
        <v>2</v>
      </c>
      <c r="E72" s="1">
        <f t="shared" si="7"/>
        <v>6</v>
      </c>
      <c r="F72" s="1">
        <f t="shared" si="9"/>
        <v>2</v>
      </c>
      <c r="H72" s="8">
        <f t="shared" si="10"/>
        <v>1.1172118756452769E-3</v>
      </c>
      <c r="I72" s="8">
        <f t="shared" si="8"/>
        <v>1.1172118756452769E-3</v>
      </c>
    </row>
    <row r="73" spans="4:9">
      <c r="D73" s="1">
        <f t="shared" si="6"/>
        <v>3</v>
      </c>
      <c r="E73" s="1">
        <f t="shared" si="7"/>
        <v>6</v>
      </c>
      <c r="F73" s="1">
        <f t="shared" si="9"/>
        <v>2</v>
      </c>
      <c r="H73" s="8">
        <f t="shared" si="10"/>
        <v>5.5860593782263855E-4</v>
      </c>
      <c r="I73" s="8">
        <f t="shared" si="8"/>
        <v>5.5860593782263855E-4</v>
      </c>
    </row>
    <row r="74" spans="4:9">
      <c r="D74" s="1">
        <f t="shared" si="6"/>
        <v>4</v>
      </c>
      <c r="E74" s="1">
        <f t="shared" si="7"/>
        <v>6</v>
      </c>
      <c r="F74" s="1">
        <f t="shared" si="9"/>
        <v>2</v>
      </c>
      <c r="H74" s="8">
        <f t="shared" si="10"/>
        <v>2.0947722668348948E-4</v>
      </c>
      <c r="I74" s="8">
        <f t="shared" si="8"/>
        <v>2.0947722668348948E-4</v>
      </c>
    </row>
    <row r="75" spans="4:9">
      <c r="D75" s="1">
        <f t="shared" si="6"/>
        <v>5</v>
      </c>
      <c r="E75" s="1">
        <f t="shared" si="7"/>
        <v>6</v>
      </c>
      <c r="F75" s="1">
        <f t="shared" si="9"/>
        <v>2</v>
      </c>
      <c r="H75" s="8">
        <f t="shared" si="10"/>
        <v>6.2843168005046786E-5</v>
      </c>
      <c r="I75" s="8">
        <f t="shared" si="8"/>
        <v>6.2843168005046786E-5</v>
      </c>
    </row>
    <row r="76" spans="4:9">
      <c r="D76" s="1">
        <f t="shared" si="6"/>
        <v>6</v>
      </c>
      <c r="E76" s="1">
        <f t="shared" si="7"/>
        <v>6</v>
      </c>
      <c r="F76" s="1" t="str">
        <f t="shared" si="9"/>
        <v>X</v>
      </c>
      <c r="H76" s="8">
        <f t="shared" si="10"/>
        <v>1.5710792001261717E-5</v>
      </c>
      <c r="I76" s="8">
        <f t="shared" si="8"/>
        <v>1.5710792001261717E-5</v>
      </c>
    </row>
    <row r="77" spans="4:9">
      <c r="D77" s="1">
        <f t="shared" si="6"/>
        <v>7</v>
      </c>
      <c r="E77" s="1">
        <f t="shared" si="7"/>
        <v>6</v>
      </c>
      <c r="F77" s="1">
        <f t="shared" si="9"/>
        <v>1</v>
      </c>
      <c r="H77" s="8">
        <f t="shared" si="10"/>
        <v>3.3665982859846505E-6</v>
      </c>
      <c r="I77" s="8">
        <f t="shared" si="8"/>
        <v>3.3665982859846505E-6</v>
      </c>
    </row>
    <row r="78" spans="4:9">
      <c r="D78" s="1">
        <f t="shared" si="6"/>
        <v>8</v>
      </c>
      <c r="E78" s="1">
        <f t="shared" si="7"/>
        <v>6</v>
      </c>
      <c r="F78" s="1">
        <f t="shared" si="9"/>
        <v>1</v>
      </c>
      <c r="H78" s="8">
        <f t="shared" si="10"/>
        <v>6.3123717862212205E-7</v>
      </c>
      <c r="I78" s="8">
        <f t="shared" si="8"/>
        <v>6.3123717862212205E-7</v>
      </c>
    </row>
    <row r="79" spans="4:9">
      <c r="D79" s="1">
        <f t="shared" si="6"/>
        <v>9</v>
      </c>
      <c r="E79" s="1">
        <f t="shared" si="7"/>
        <v>6</v>
      </c>
      <c r="F79" s="1">
        <f t="shared" si="9"/>
        <v>1</v>
      </c>
      <c r="H79" s="8">
        <f t="shared" si="10"/>
        <v>1.0520619643702042E-7</v>
      </c>
      <c r="I79" s="8">
        <f t="shared" si="8"/>
        <v>1.0520619643702042E-7</v>
      </c>
    </row>
    <row r="80" spans="4:9">
      <c r="D80" s="1">
        <f t="shared" ref="D80" si="11">D69</f>
        <v>10</v>
      </c>
      <c r="E80" s="1">
        <f t="shared" ref="E80" si="12">E69+1</f>
        <v>6</v>
      </c>
      <c r="F80" s="1">
        <f t="shared" si="9"/>
        <v>1</v>
      </c>
      <c r="H80" s="8">
        <f t="shared" si="10"/>
        <v>1.5780929465553049E-8</v>
      </c>
      <c r="I80" s="8">
        <f t="shared" si="8"/>
        <v>1.5780929465553049E-8</v>
      </c>
    </row>
    <row r="81" spans="4:9">
      <c r="D81" s="1">
        <f>D70</f>
        <v>0</v>
      </c>
      <c r="E81" s="1">
        <f>E70+1</f>
        <v>7</v>
      </c>
      <c r="F81" s="1">
        <f t="shared" si="9"/>
        <v>2</v>
      </c>
      <c r="H81" s="8">
        <f t="shared" si="10"/>
        <v>2.2415171600248098E-4</v>
      </c>
      <c r="I81" s="8">
        <f t="shared" ref="I81:I124" si="13">_xlfn.POISSON.DIST(D81,$B$4,FALSE) * _xlfn.POISSON.DIST(E81,$B$5,FALSE) *
IF(AND(D81=0,E81=0),       1 - $B$4*$B$5*$B$6,
 IF(AND(D81=0,E81=1),       1 + $B$4*$B$6,
  IF(AND(D81=1,E81=0),      1 + $B$5*$B$6,
   IF(AND(D81=1,E81=1),     1 - $B$6,
                          1))))</f>
        <v>2.2415171600248098E-4</v>
      </c>
    </row>
    <row r="82" spans="4:9">
      <c r="D82" s="1">
        <f t="shared" ref="D82:D91" si="14">D71</f>
        <v>1</v>
      </c>
      <c r="E82" s="1">
        <f t="shared" ref="E82:E91" si="15">E71+1</f>
        <v>7</v>
      </c>
      <c r="F82" s="1">
        <f t="shared" si="9"/>
        <v>2</v>
      </c>
      <c r="H82" s="8">
        <f t="shared" si="10"/>
        <v>3.3622757400372148E-4</v>
      </c>
      <c r="I82" s="8">
        <f t="shared" si="13"/>
        <v>3.3622757400372148E-4</v>
      </c>
    </row>
    <row r="83" spans="4:9">
      <c r="D83" s="1">
        <f t="shared" si="14"/>
        <v>2</v>
      </c>
      <c r="E83" s="1">
        <f t="shared" si="15"/>
        <v>7</v>
      </c>
      <c r="F83" s="1">
        <f t="shared" si="9"/>
        <v>2</v>
      </c>
      <c r="H83" s="8">
        <f t="shared" si="10"/>
        <v>2.5217068050279113E-4</v>
      </c>
      <c r="I83" s="8">
        <f t="shared" si="13"/>
        <v>2.5217068050279113E-4</v>
      </c>
    </row>
    <row r="84" spans="4:9">
      <c r="D84" s="1">
        <f t="shared" si="14"/>
        <v>3</v>
      </c>
      <c r="E84" s="1">
        <f t="shared" si="15"/>
        <v>7</v>
      </c>
      <c r="F84" s="1">
        <f t="shared" si="9"/>
        <v>2</v>
      </c>
      <c r="H84" s="8">
        <f t="shared" si="10"/>
        <v>1.2608534025139559E-4</v>
      </c>
      <c r="I84" s="8">
        <f t="shared" si="13"/>
        <v>1.2608534025139559E-4</v>
      </c>
    </row>
    <row r="85" spans="4:9">
      <c r="D85" s="1">
        <f t="shared" si="14"/>
        <v>4</v>
      </c>
      <c r="E85" s="1">
        <f t="shared" si="15"/>
        <v>7</v>
      </c>
      <c r="F85" s="1">
        <f t="shared" si="9"/>
        <v>2</v>
      </c>
      <c r="H85" s="8">
        <f t="shared" si="10"/>
        <v>4.728200259427336E-5</v>
      </c>
      <c r="I85" s="8">
        <f t="shared" si="13"/>
        <v>4.728200259427336E-5</v>
      </c>
    </row>
    <row r="86" spans="4:9">
      <c r="D86" s="1">
        <f t="shared" si="14"/>
        <v>5</v>
      </c>
      <c r="E86" s="1">
        <f t="shared" si="15"/>
        <v>7</v>
      </c>
      <c r="F86" s="1">
        <f t="shared" si="9"/>
        <v>2</v>
      </c>
      <c r="H86" s="8">
        <f t="shared" si="10"/>
        <v>1.4184600778281993E-5</v>
      </c>
      <c r="I86" s="8">
        <f t="shared" si="13"/>
        <v>1.4184600778281993E-5</v>
      </c>
    </row>
    <row r="87" spans="4:9">
      <c r="D87" s="1">
        <f t="shared" si="14"/>
        <v>6</v>
      </c>
      <c r="E87" s="1">
        <f t="shared" si="15"/>
        <v>7</v>
      </c>
      <c r="F87" s="1">
        <f t="shared" si="9"/>
        <v>2</v>
      </c>
      <c r="H87" s="8">
        <f t="shared" si="10"/>
        <v>3.5461501945705029E-6</v>
      </c>
      <c r="I87" s="8">
        <f t="shared" si="13"/>
        <v>3.5461501945705029E-6</v>
      </c>
    </row>
    <row r="88" spans="4:9">
      <c r="D88" s="1">
        <f t="shared" si="14"/>
        <v>7</v>
      </c>
      <c r="E88" s="1">
        <f t="shared" si="15"/>
        <v>7</v>
      </c>
      <c r="F88" s="1" t="str">
        <f t="shared" si="9"/>
        <v>X</v>
      </c>
      <c r="H88" s="8">
        <f t="shared" si="10"/>
        <v>7.5988932740796426E-7</v>
      </c>
      <c r="I88" s="8">
        <f t="shared" si="13"/>
        <v>7.5988932740796426E-7</v>
      </c>
    </row>
    <row r="89" spans="4:9">
      <c r="D89" s="1">
        <f t="shared" si="14"/>
        <v>8</v>
      </c>
      <c r="E89" s="1">
        <f t="shared" si="15"/>
        <v>7</v>
      </c>
      <c r="F89" s="1">
        <f t="shared" si="9"/>
        <v>1</v>
      </c>
      <c r="H89" s="8">
        <f t="shared" si="10"/>
        <v>1.4247924888899331E-7</v>
      </c>
      <c r="I89" s="8">
        <f t="shared" si="13"/>
        <v>1.4247924888899331E-7</v>
      </c>
    </row>
    <row r="90" spans="4:9">
      <c r="D90" s="1">
        <f t="shared" si="14"/>
        <v>9</v>
      </c>
      <c r="E90" s="1">
        <f t="shared" si="15"/>
        <v>7</v>
      </c>
      <c r="F90" s="1">
        <f t="shared" si="9"/>
        <v>1</v>
      </c>
      <c r="H90" s="8">
        <f t="shared" si="10"/>
        <v>2.3746541481498903E-8</v>
      </c>
      <c r="I90" s="8">
        <f t="shared" si="13"/>
        <v>2.3746541481498903E-8</v>
      </c>
    </row>
    <row r="91" spans="4:9">
      <c r="D91" s="1">
        <f t="shared" si="14"/>
        <v>10</v>
      </c>
      <c r="E91" s="1">
        <f t="shared" si="15"/>
        <v>7</v>
      </c>
      <c r="F91" s="1">
        <f t="shared" si="9"/>
        <v>1</v>
      </c>
      <c r="H91" s="8">
        <f t="shared" si="10"/>
        <v>3.5619812222248327E-9</v>
      </c>
      <c r="I91" s="8">
        <f t="shared" si="13"/>
        <v>3.5619812222248327E-9</v>
      </c>
    </row>
    <row r="92" spans="4:9">
      <c r="D92" s="1">
        <f>D81</f>
        <v>0</v>
      </c>
      <c r="E92" s="1">
        <f>E81+1</f>
        <v>8</v>
      </c>
      <c r="F92" s="1">
        <f t="shared" si="9"/>
        <v>2</v>
      </c>
      <c r="H92" s="8">
        <f t="shared" si="10"/>
        <v>4.4269963910489972E-5</v>
      </c>
      <c r="I92" s="8">
        <f t="shared" si="13"/>
        <v>4.4269963910489972E-5</v>
      </c>
    </row>
    <row r="93" spans="4:9">
      <c r="D93" s="1">
        <f t="shared" ref="D93:D102" si="16">D82</f>
        <v>1</v>
      </c>
      <c r="E93" s="1">
        <f t="shared" ref="E93:E102" si="17">E82+1</f>
        <v>8</v>
      </c>
      <c r="F93" s="1">
        <f t="shared" si="9"/>
        <v>2</v>
      </c>
      <c r="H93" s="8">
        <f t="shared" si="10"/>
        <v>6.6404945865734962E-5</v>
      </c>
      <c r="I93" s="8">
        <f t="shared" si="13"/>
        <v>6.6404945865734962E-5</v>
      </c>
    </row>
    <row r="94" spans="4:9">
      <c r="D94" s="1">
        <f t="shared" si="16"/>
        <v>2</v>
      </c>
      <c r="E94" s="1">
        <f t="shared" si="17"/>
        <v>8</v>
      </c>
      <c r="F94" s="1">
        <f t="shared" si="9"/>
        <v>2</v>
      </c>
      <c r="H94" s="8">
        <f t="shared" si="10"/>
        <v>4.9803709399301228E-5</v>
      </c>
      <c r="I94" s="8">
        <f t="shared" si="13"/>
        <v>4.9803709399301228E-5</v>
      </c>
    </row>
    <row r="95" spans="4:9">
      <c r="D95" s="1">
        <f t="shared" si="16"/>
        <v>3</v>
      </c>
      <c r="E95" s="1">
        <f t="shared" si="17"/>
        <v>8</v>
      </c>
      <c r="F95" s="1">
        <f t="shared" si="9"/>
        <v>2</v>
      </c>
      <c r="H95" s="8">
        <f t="shared" si="10"/>
        <v>2.4901854699650618E-5</v>
      </c>
      <c r="I95" s="8">
        <f t="shared" si="13"/>
        <v>2.4901854699650618E-5</v>
      </c>
    </row>
    <row r="96" spans="4:9">
      <c r="D96" s="1">
        <f t="shared" si="16"/>
        <v>4</v>
      </c>
      <c r="E96" s="1">
        <f t="shared" si="17"/>
        <v>8</v>
      </c>
      <c r="F96" s="1">
        <f t="shared" si="9"/>
        <v>2</v>
      </c>
      <c r="H96" s="8">
        <f t="shared" si="10"/>
        <v>9.3381955123689841E-6</v>
      </c>
      <c r="I96" s="8">
        <f t="shared" si="13"/>
        <v>9.3381955123689841E-6</v>
      </c>
    </row>
    <row r="97" spans="4:9">
      <c r="D97" s="1">
        <f t="shared" si="16"/>
        <v>5</v>
      </c>
      <c r="E97" s="1">
        <f t="shared" si="17"/>
        <v>8</v>
      </c>
      <c r="F97" s="1">
        <f t="shared" si="9"/>
        <v>2</v>
      </c>
      <c r="H97" s="8">
        <f t="shared" si="10"/>
        <v>2.8014586537106924E-6</v>
      </c>
      <c r="I97" s="8">
        <f t="shared" si="13"/>
        <v>2.8014586537106924E-6</v>
      </c>
    </row>
    <row r="98" spans="4:9">
      <c r="D98" s="1">
        <f t="shared" si="16"/>
        <v>6</v>
      </c>
      <c r="E98" s="1">
        <f t="shared" si="17"/>
        <v>8</v>
      </c>
      <c r="F98" s="1">
        <f t="shared" si="9"/>
        <v>2</v>
      </c>
      <c r="H98" s="8">
        <f t="shared" si="10"/>
        <v>7.0036466342767396E-7</v>
      </c>
      <c r="I98" s="8">
        <f t="shared" si="13"/>
        <v>7.0036466342767396E-7</v>
      </c>
    </row>
    <row r="99" spans="4:9">
      <c r="D99" s="1">
        <f t="shared" si="16"/>
        <v>7</v>
      </c>
      <c r="E99" s="1">
        <f t="shared" si="17"/>
        <v>8</v>
      </c>
      <c r="F99" s="1">
        <f t="shared" si="9"/>
        <v>2</v>
      </c>
      <c r="H99" s="8">
        <f t="shared" si="10"/>
        <v>1.5007814216307286E-7</v>
      </c>
      <c r="I99" s="8">
        <f t="shared" si="13"/>
        <v>1.5007814216307286E-7</v>
      </c>
    </row>
    <row r="100" spans="4:9">
      <c r="D100" s="1">
        <f t="shared" si="16"/>
        <v>8</v>
      </c>
      <c r="E100" s="1">
        <f t="shared" si="17"/>
        <v>8</v>
      </c>
      <c r="F100" s="1" t="str">
        <f t="shared" si="9"/>
        <v>X</v>
      </c>
      <c r="H100" s="8">
        <f t="shared" si="10"/>
        <v>2.8139651655576162E-8</v>
      </c>
      <c r="I100" s="8">
        <f t="shared" si="13"/>
        <v>2.8139651655576162E-8</v>
      </c>
    </row>
    <row r="101" spans="4:9">
      <c r="D101" s="1">
        <f t="shared" si="16"/>
        <v>9</v>
      </c>
      <c r="E101" s="1">
        <f t="shared" si="17"/>
        <v>8</v>
      </c>
      <c r="F101" s="1">
        <f t="shared" si="9"/>
        <v>1</v>
      </c>
      <c r="H101" s="8">
        <f t="shared" si="10"/>
        <v>4.6899419425960311E-9</v>
      </c>
      <c r="I101" s="8">
        <f t="shared" si="13"/>
        <v>4.6899419425960311E-9</v>
      </c>
    </row>
    <row r="102" spans="4:9">
      <c r="D102" s="1">
        <f t="shared" si="16"/>
        <v>10</v>
      </c>
      <c r="E102" s="1">
        <f t="shared" si="17"/>
        <v>8</v>
      </c>
      <c r="F102" s="1">
        <f t="shared" si="9"/>
        <v>1</v>
      </c>
      <c r="H102" s="8">
        <f t="shared" si="10"/>
        <v>7.0349129138940408E-10</v>
      </c>
      <c r="I102" s="8">
        <f t="shared" si="13"/>
        <v>7.0349129138940408E-10</v>
      </c>
    </row>
    <row r="103" spans="4:9">
      <c r="D103" s="1">
        <f>D92</f>
        <v>0</v>
      </c>
      <c r="E103" s="1">
        <f>E92+1</f>
        <v>9</v>
      </c>
      <c r="F103" s="1">
        <f t="shared" si="9"/>
        <v>2</v>
      </c>
      <c r="H103" s="8">
        <f t="shared" si="10"/>
        <v>7.7718381087304478E-6</v>
      </c>
      <c r="I103" s="8">
        <f t="shared" si="13"/>
        <v>7.7718381087304478E-6</v>
      </c>
    </row>
    <row r="104" spans="4:9">
      <c r="D104" s="1">
        <f t="shared" ref="D104:D113" si="18">D93</f>
        <v>1</v>
      </c>
      <c r="E104" s="1">
        <f t="shared" ref="E104:E113" si="19">E93+1</f>
        <v>9</v>
      </c>
      <c r="F104" s="1">
        <f t="shared" si="9"/>
        <v>2</v>
      </c>
      <c r="H104" s="8">
        <f t="shared" si="10"/>
        <v>1.1657757163095673E-5</v>
      </c>
      <c r="I104" s="8">
        <f t="shared" si="13"/>
        <v>1.1657757163095673E-5</v>
      </c>
    </row>
    <row r="105" spans="4:9">
      <c r="D105" s="1">
        <f t="shared" si="18"/>
        <v>2</v>
      </c>
      <c r="E105" s="1">
        <f t="shared" si="19"/>
        <v>9</v>
      </c>
      <c r="F105" s="1">
        <f t="shared" si="9"/>
        <v>2</v>
      </c>
      <c r="H105" s="8">
        <f t="shared" si="10"/>
        <v>8.7433178723217559E-6</v>
      </c>
      <c r="I105" s="8">
        <f t="shared" si="13"/>
        <v>8.7433178723217559E-6</v>
      </c>
    </row>
    <row r="106" spans="4:9">
      <c r="D106" s="1">
        <f t="shared" si="18"/>
        <v>3</v>
      </c>
      <c r="E106" s="1">
        <f t="shared" si="19"/>
        <v>9</v>
      </c>
      <c r="F106" s="1">
        <f t="shared" si="9"/>
        <v>2</v>
      </c>
      <c r="H106" s="8">
        <f t="shared" si="10"/>
        <v>4.3716589361608788E-6</v>
      </c>
      <c r="I106" s="8">
        <f t="shared" si="13"/>
        <v>4.3716589361608788E-6</v>
      </c>
    </row>
    <row r="107" spans="4:9">
      <c r="D107" s="1">
        <f t="shared" si="18"/>
        <v>4</v>
      </c>
      <c r="E107" s="1">
        <f t="shared" si="19"/>
        <v>9</v>
      </c>
      <c r="F107" s="1">
        <f t="shared" si="9"/>
        <v>2</v>
      </c>
      <c r="H107" s="8">
        <f t="shared" si="10"/>
        <v>1.6393721010603298E-6</v>
      </c>
      <c r="I107" s="8">
        <f t="shared" si="13"/>
        <v>1.6393721010603298E-6</v>
      </c>
    </row>
    <row r="108" spans="4:9">
      <c r="D108" s="1">
        <f t="shared" si="18"/>
        <v>5</v>
      </c>
      <c r="E108" s="1">
        <f t="shared" si="19"/>
        <v>9</v>
      </c>
      <c r="F108" s="1">
        <f t="shared" si="9"/>
        <v>2</v>
      </c>
      <c r="H108" s="8">
        <f t="shared" si="10"/>
        <v>4.918116303180985E-7</v>
      </c>
      <c r="I108" s="8">
        <f t="shared" si="13"/>
        <v>4.918116303180985E-7</v>
      </c>
    </row>
    <row r="109" spans="4:9">
      <c r="D109" s="1">
        <f t="shared" si="18"/>
        <v>6</v>
      </c>
      <c r="E109" s="1">
        <f t="shared" si="19"/>
        <v>9</v>
      </c>
      <c r="F109" s="1">
        <f t="shared" si="9"/>
        <v>2</v>
      </c>
      <c r="H109" s="8">
        <f t="shared" si="10"/>
        <v>1.2295290757952476E-7</v>
      </c>
      <c r="I109" s="8">
        <f t="shared" si="13"/>
        <v>1.2295290757952476E-7</v>
      </c>
    </row>
    <row r="110" spans="4:9">
      <c r="D110" s="1">
        <f t="shared" si="18"/>
        <v>7</v>
      </c>
      <c r="E110" s="1">
        <f t="shared" si="19"/>
        <v>9</v>
      </c>
      <c r="F110" s="1">
        <f t="shared" si="9"/>
        <v>2</v>
      </c>
      <c r="H110" s="8">
        <f t="shared" si="10"/>
        <v>2.6347051624183857E-8</v>
      </c>
      <c r="I110" s="8">
        <f t="shared" si="13"/>
        <v>2.6347051624183857E-8</v>
      </c>
    </row>
    <row r="111" spans="4:9">
      <c r="D111" s="1">
        <f t="shared" si="18"/>
        <v>8</v>
      </c>
      <c r="E111" s="1">
        <f t="shared" si="19"/>
        <v>9</v>
      </c>
      <c r="F111" s="1">
        <f t="shared" si="9"/>
        <v>2</v>
      </c>
      <c r="H111" s="8">
        <f t="shared" si="10"/>
        <v>4.9400721795344736E-9</v>
      </c>
      <c r="I111" s="8">
        <f t="shared" si="13"/>
        <v>4.9400721795344736E-9</v>
      </c>
    </row>
    <row r="112" spans="4:9">
      <c r="D112" s="1">
        <f t="shared" si="18"/>
        <v>9</v>
      </c>
      <c r="E112" s="1">
        <f t="shared" si="19"/>
        <v>9</v>
      </c>
      <c r="F112" s="1" t="str">
        <f t="shared" si="9"/>
        <v>X</v>
      </c>
      <c r="H112" s="8">
        <f t="shared" si="10"/>
        <v>8.2334536325574625E-10</v>
      </c>
      <c r="I112" s="8">
        <f t="shared" si="13"/>
        <v>8.2334536325574625E-10</v>
      </c>
    </row>
    <row r="113" spans="4:9">
      <c r="D113" s="1">
        <f t="shared" si="18"/>
        <v>10</v>
      </c>
      <c r="E113" s="1">
        <f t="shared" si="19"/>
        <v>9</v>
      </c>
      <c r="F113" s="1">
        <f t="shared" si="9"/>
        <v>1</v>
      </c>
      <c r="H113" s="8">
        <f t="shared" si="10"/>
        <v>1.2350180448836184E-10</v>
      </c>
      <c r="I113" s="8">
        <f t="shared" si="13"/>
        <v>1.2350180448836184E-10</v>
      </c>
    </row>
    <row r="114" spans="4:9">
      <c r="D114" s="1">
        <f>D103</f>
        <v>0</v>
      </c>
      <c r="E114" s="1">
        <f>E103+1</f>
        <v>10</v>
      </c>
      <c r="F114" s="1">
        <f t="shared" si="9"/>
        <v>2</v>
      </c>
      <c r="H114" s="8">
        <f t="shared" si="10"/>
        <v>1.2279504211794136E-6</v>
      </c>
      <c r="I114" s="8">
        <f t="shared" si="13"/>
        <v>1.2279504211794136E-6</v>
      </c>
    </row>
    <row r="115" spans="4:9">
      <c r="D115" s="1">
        <f t="shared" ref="D115:D124" si="20">D104</f>
        <v>1</v>
      </c>
      <c r="E115" s="1">
        <f t="shared" ref="E115:E124" si="21">E104+1</f>
        <v>10</v>
      </c>
      <c r="F115" s="1">
        <f t="shared" si="9"/>
        <v>2</v>
      </c>
      <c r="H115" s="8">
        <f t="shared" si="10"/>
        <v>1.8419256317691205E-6</v>
      </c>
      <c r="I115" s="8">
        <f t="shared" si="13"/>
        <v>1.8419256317691205E-6</v>
      </c>
    </row>
    <row r="116" spans="4:9">
      <c r="D116" s="1">
        <f t="shared" si="20"/>
        <v>2</v>
      </c>
      <c r="E116" s="1">
        <f t="shared" si="21"/>
        <v>10</v>
      </c>
      <c r="F116" s="1">
        <f t="shared" si="9"/>
        <v>2</v>
      </c>
      <c r="H116" s="8">
        <f t="shared" si="10"/>
        <v>1.3814442238268406E-6</v>
      </c>
      <c r="I116" s="8">
        <f t="shared" si="13"/>
        <v>1.3814442238268406E-6</v>
      </c>
    </row>
    <row r="117" spans="4:9">
      <c r="D117" s="1">
        <f t="shared" si="20"/>
        <v>3</v>
      </c>
      <c r="E117" s="1">
        <f t="shared" si="21"/>
        <v>10</v>
      </c>
      <c r="F117" s="1">
        <f t="shared" si="9"/>
        <v>2</v>
      </c>
      <c r="H117" s="8">
        <f t="shared" si="10"/>
        <v>6.9072211191342049E-7</v>
      </c>
      <c r="I117" s="8">
        <f t="shared" si="13"/>
        <v>6.9072211191342049E-7</v>
      </c>
    </row>
    <row r="118" spans="4:9">
      <c r="D118" s="1">
        <f t="shared" si="20"/>
        <v>4</v>
      </c>
      <c r="E118" s="1">
        <f t="shared" si="21"/>
        <v>10</v>
      </c>
      <c r="F118" s="1">
        <f t="shared" si="9"/>
        <v>2</v>
      </c>
      <c r="H118" s="8">
        <f t="shared" si="10"/>
        <v>2.5902079196753271E-7</v>
      </c>
      <c r="I118" s="8">
        <f t="shared" si="13"/>
        <v>2.5902079196753271E-7</v>
      </c>
    </row>
    <row r="119" spans="4:9">
      <c r="D119" s="1">
        <f t="shared" si="20"/>
        <v>5</v>
      </c>
      <c r="E119" s="1">
        <f t="shared" si="21"/>
        <v>10</v>
      </c>
      <c r="F119" s="1">
        <f t="shared" si="9"/>
        <v>2</v>
      </c>
      <c r="H119" s="8">
        <f t="shared" si="10"/>
        <v>7.7706237590259734E-8</v>
      </c>
      <c r="I119" s="8">
        <f t="shared" si="13"/>
        <v>7.7706237590259734E-8</v>
      </c>
    </row>
    <row r="120" spans="4:9">
      <c r="D120" s="1">
        <f t="shared" si="20"/>
        <v>6</v>
      </c>
      <c r="E120" s="1">
        <f t="shared" si="21"/>
        <v>10</v>
      </c>
      <c r="F120" s="1">
        <f t="shared" si="9"/>
        <v>2</v>
      </c>
      <c r="H120" s="8">
        <f t="shared" si="10"/>
        <v>1.9426559397564957E-8</v>
      </c>
      <c r="I120" s="8">
        <f t="shared" si="13"/>
        <v>1.9426559397564957E-8</v>
      </c>
    </row>
    <row r="121" spans="4:9">
      <c r="D121" s="1">
        <f t="shared" si="20"/>
        <v>7</v>
      </c>
      <c r="E121" s="1">
        <f t="shared" si="21"/>
        <v>10</v>
      </c>
      <c r="F121" s="1">
        <f t="shared" si="9"/>
        <v>2</v>
      </c>
      <c r="H121" s="8">
        <f t="shared" si="10"/>
        <v>4.1628341566210587E-9</v>
      </c>
      <c r="I121" s="8">
        <f t="shared" si="13"/>
        <v>4.1628341566210587E-9</v>
      </c>
    </row>
    <row r="122" spans="4:9">
      <c r="D122" s="1">
        <f t="shared" si="20"/>
        <v>8</v>
      </c>
      <c r="E122" s="1">
        <f t="shared" si="21"/>
        <v>10</v>
      </c>
      <c r="F122" s="1">
        <f t="shared" si="9"/>
        <v>2</v>
      </c>
      <c r="H122" s="8">
        <f t="shared" si="10"/>
        <v>7.8053140436644856E-10</v>
      </c>
      <c r="I122" s="8">
        <f t="shared" si="13"/>
        <v>7.8053140436644856E-10</v>
      </c>
    </row>
    <row r="123" spans="4:9">
      <c r="D123" s="1">
        <f t="shared" si="20"/>
        <v>9</v>
      </c>
      <c r="E123" s="1">
        <f t="shared" si="21"/>
        <v>10</v>
      </c>
      <c r="F123" s="1">
        <f t="shared" si="9"/>
        <v>2</v>
      </c>
      <c r="H123" s="8">
        <f t="shared" si="10"/>
        <v>1.3008856739440819E-10</v>
      </c>
      <c r="I123" s="8">
        <f t="shared" si="13"/>
        <v>1.3008856739440819E-10</v>
      </c>
    </row>
    <row r="124" spans="4:9">
      <c r="D124" s="1">
        <f t="shared" si="20"/>
        <v>10</v>
      </c>
      <c r="E124" s="1">
        <f t="shared" si="21"/>
        <v>10</v>
      </c>
      <c r="F124" s="1" t="str">
        <f t="shared" si="9"/>
        <v>X</v>
      </c>
      <c r="H124" s="8">
        <f t="shared" si="10"/>
        <v>1.9513285109161215E-11</v>
      </c>
      <c r="I124" s="8">
        <f t="shared" si="13"/>
        <v>1.9513285109161215E-11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Brownlee</dc:creator>
  <cp:lastModifiedBy>Thomas Brownlee</cp:lastModifiedBy>
  <dcterms:created xsi:type="dcterms:W3CDTF">2026-01-09T16:03:28Z</dcterms:created>
  <dcterms:modified xsi:type="dcterms:W3CDTF">2026-01-18T13:46:23Z</dcterms:modified>
</cp:coreProperties>
</file>